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<sst xmlns="http://schemas.openxmlformats.org/spreadsheetml/2006/main" count="169" uniqueCount="123">
  <si>
    <t>井研县2024年第二季度就业见习人员基本情况汇总表</t>
  </si>
  <si>
    <t xml:space="preserve">汇总单位：井研县就业创业促进中心                                     </t>
  </si>
  <si>
    <t>见习基地名称</t>
  </si>
  <si>
    <t>姓名</t>
  </si>
  <si>
    <t>性别</t>
  </si>
  <si>
    <t>毕业学校</t>
  </si>
  <si>
    <t>专业</t>
  </si>
  <si>
    <t>补贴时间</t>
  </si>
  <si>
    <t>生活补助（元）</t>
  </si>
  <si>
    <t>合计 （元）</t>
  </si>
  <si>
    <t xml:space="preserve"> </t>
  </si>
  <si>
    <t>井研城南医院</t>
  </si>
  <si>
    <t>吴雨芯</t>
  </si>
  <si>
    <t>女</t>
  </si>
  <si>
    <t>重庆医科大学</t>
  </si>
  <si>
    <t>中医学</t>
  </si>
  <si>
    <t>2024.03.27-2024.06.26</t>
  </si>
  <si>
    <t>梅露</t>
  </si>
  <si>
    <t>眉山药科职业学院</t>
  </si>
  <si>
    <t>药学</t>
  </si>
  <si>
    <t>黄旭梅</t>
  </si>
  <si>
    <t>四川护理职业学院</t>
  </si>
  <si>
    <t>医学检验技术</t>
  </si>
  <si>
    <t>2024.03.22-2024.06.21</t>
  </si>
  <si>
    <t>四川省旭东机械制造有限公司</t>
  </si>
  <si>
    <t>罗泠怡</t>
  </si>
  <si>
    <t>西南财经大学天府学院</t>
  </si>
  <si>
    <t>会计</t>
  </si>
  <si>
    <t>2024.04.02-2024.07.01</t>
  </si>
  <si>
    <t>四川意龙科纺集团股份有限公司</t>
  </si>
  <si>
    <t>范彪</t>
  </si>
  <si>
    <t>男</t>
  </si>
  <si>
    <t>四川省自贡市荣县长山镇中级学校</t>
  </si>
  <si>
    <t>2024.04.09-2024.06.08</t>
  </si>
  <si>
    <t>曾华杰</t>
  </si>
  <si>
    <t>四川省井研县高级职业中学</t>
  </si>
  <si>
    <t>计算机应用</t>
  </si>
  <si>
    <t>2024.03.12-2024.06.11</t>
  </si>
  <si>
    <t>王艺翔</t>
  </si>
  <si>
    <t>四川航天职业技术学院</t>
  </si>
  <si>
    <t>数字媒体应用技术</t>
  </si>
  <si>
    <t>2024.04.07-2024.06.30</t>
  </si>
  <si>
    <t>丁能发</t>
  </si>
  <si>
    <t>成都信息工程大学银杏酒店管理学院</t>
  </si>
  <si>
    <t>物业管理</t>
  </si>
  <si>
    <t>2024.04.07-2024.07.06</t>
  </si>
  <si>
    <t>刘灿臣</t>
  </si>
  <si>
    <t>武汉工商学院</t>
  </si>
  <si>
    <t>计算机应用基础</t>
  </si>
  <si>
    <t>2024.03.23-2024.06.22</t>
  </si>
  <si>
    <t>曹兴如</t>
  </si>
  <si>
    <t>犍为职高</t>
  </si>
  <si>
    <t>学前教育</t>
  </si>
  <si>
    <t>黄文银</t>
  </si>
  <si>
    <t>四川工业科技学院</t>
  </si>
  <si>
    <t>工业机器人技术</t>
  </si>
  <si>
    <t>丁浩文</t>
  </si>
  <si>
    <t>井研县职中校</t>
  </si>
  <si>
    <t>2024.03.24-2024.06.23</t>
  </si>
  <si>
    <t>井研县妇幼保健计划生育服务中心</t>
  </si>
  <si>
    <t>彭一文</t>
  </si>
  <si>
    <t>四川长江职业学院</t>
  </si>
  <si>
    <t>护理</t>
  </si>
  <si>
    <t>2024.04.05-2024.07.04</t>
  </si>
  <si>
    <t>卢邻屹</t>
  </si>
  <si>
    <t>雅安职业技术学院</t>
  </si>
  <si>
    <t>2024.04.05-2024.05.31</t>
  </si>
  <si>
    <t>易吉利</t>
  </si>
  <si>
    <t>泸州职业技术学院</t>
  </si>
  <si>
    <t>语文教育</t>
  </si>
  <si>
    <t>2024.04.10-2024.07.09</t>
  </si>
  <si>
    <t>张苹仪</t>
  </si>
  <si>
    <t>西南交通大学希望学院</t>
  </si>
  <si>
    <t>会计造价</t>
  </si>
  <si>
    <t>2024.02.01-2024.06.30</t>
  </si>
  <si>
    <t>井研县纯复镇卫生院</t>
  </si>
  <si>
    <t>邱炳轲</t>
  </si>
  <si>
    <t>石家庄医学高等专科学校</t>
  </si>
  <si>
    <t>临床医学</t>
  </si>
  <si>
    <t>2024.04.04-2024.07.03</t>
  </si>
  <si>
    <t>周玉洁</t>
  </si>
  <si>
    <t>四川科技职业学院</t>
  </si>
  <si>
    <t>方瑞婷</t>
  </si>
  <si>
    <t>四川文轩职业学院</t>
  </si>
  <si>
    <t>2024.04.01-2024.06.30</t>
  </si>
  <si>
    <t>四川龙翔建筑工程有限公司</t>
  </si>
  <si>
    <t>张胡强</t>
  </si>
  <si>
    <t>四川汽车职业技术学院</t>
  </si>
  <si>
    <t>汽车运用与维修技术</t>
  </si>
  <si>
    <t>2024.03.19-2024.04.04</t>
  </si>
  <si>
    <t>四川大太阳建筑科技有限公司</t>
  </si>
  <si>
    <t>李治彤</t>
  </si>
  <si>
    <t>2024.04.08-2024.04.30</t>
  </si>
  <si>
    <t>井研县集益镇卫生院</t>
  </si>
  <si>
    <t>胡长虹</t>
  </si>
  <si>
    <t>2024.04.04-2024.04.17</t>
  </si>
  <si>
    <t>井研县周坡镇中心卫生院</t>
  </si>
  <si>
    <t>李沛洋</t>
  </si>
  <si>
    <t>乐山职业技术学院</t>
  </si>
  <si>
    <t>2024.04.08-2024.07.07</t>
  </si>
  <si>
    <t>井研县快乐双雨幼儿园有限责任公司</t>
  </si>
  <si>
    <t>杨静慈</t>
  </si>
  <si>
    <t>国家开放大学</t>
  </si>
  <si>
    <t>2024.02.26-2024.06.25</t>
  </si>
  <si>
    <t>贺嘉欣</t>
  </si>
  <si>
    <t>乐山市计算机学校</t>
  </si>
  <si>
    <t>2024.03.01-2024.06.30</t>
  </si>
  <si>
    <t>崔玉萍</t>
  </si>
  <si>
    <t>2024.03.01-2025.06.30</t>
  </si>
  <si>
    <t>井研县神墨艾莱克教育培训学校有限公司</t>
  </si>
  <si>
    <t>王文文</t>
  </si>
  <si>
    <t>宜宾职业技术学院</t>
  </si>
  <si>
    <t>文秘</t>
  </si>
  <si>
    <t>井研县桂祥化工有限责任公司</t>
  </si>
  <si>
    <t>胡建兵</t>
  </si>
  <si>
    <t>四川工程职业技术学院</t>
  </si>
  <si>
    <t>物流管理</t>
  </si>
  <si>
    <t>2024.03.06-2024.07.05</t>
  </si>
  <si>
    <t>简阳市望学堂培训学校有限公司井研分公司</t>
  </si>
  <si>
    <t>龙美伶</t>
  </si>
  <si>
    <t>成都大学</t>
  </si>
  <si>
    <t>商务英语</t>
  </si>
  <si>
    <t>合计（元）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</si>
</sst>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宋体"/>
      <charset val="134"/>
    </font>
    <font>
      <sz val="16"/>
      <color theme="1"/>
      <name val="宋体"/>
      <charset val="134"/>
    </font>
    <font>
      <sz val="14"/>
      <color theme="1"/>
      <name val="仿宋"/>
      <charset val="134"/>
    </font>
    <font>
      <sz val="12"/>
      <color theme="1"/>
      <name val="仿宋"/>
      <charset val="134"/>
    </font>
    <font>
      <sz val="10"/>
      <color theme="1"/>
      <name val="仿宋"/>
      <charset val="134"/>
    </font>
    <font>
      <sz val="11"/>
      <color theme="1"/>
      <name val="仿宋"/>
      <charset val="134"/>
    </font>
    <font>
      <sz val="9"/>
      <color theme="1"/>
      <name val="仿宋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2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6" borderId="14" applyNumberFormat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176" fontId="7" fillId="2" borderId="2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176" fontId="7" fillId="2" borderId="4" xfId="0" applyNumberFormat="1" applyFont="1" applyFill="1" applyBorder="1" applyAlignment="1">
      <alignment horizontal="center" vertical="center" wrapText="1"/>
    </xf>
    <xf numFmtId="176" fontId="7" fillId="2" borderId="3" xfId="0" applyNumberFormat="1" applyFont="1" applyFill="1" applyBorder="1" applyAlignment="1">
      <alignment horizontal="center" vertical="center" wrapText="1"/>
    </xf>
    <xf numFmtId="177" fontId="7" fillId="2" borderId="1" xfId="0" applyNumberFormat="1" applyFont="1" applyFill="1" applyBorder="1" applyAlignment="1">
      <alignment horizontal="center" vertical="center" wrapText="1"/>
    </xf>
    <xf numFmtId="0" fontId="9" fillId="2" borderId="5" xfId="0" applyNumberFormat="1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58" fontId="11" fillId="2" borderId="0" xfId="0" applyNumberFormat="1" applyFont="1" applyFill="1" applyBorder="1" applyAlignment="1">
      <alignment horizontal="center" vertical="center"/>
    </xf>
    <xf numFmtId="58" fontId="11" fillId="2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4"/>
  <sheetViews>
    <sheetView tabSelected="1" workbookViewId="0">
      <pane ySplit="3" topLeftCell="A25" activePane="bottomLeft" state="frozen"/>
      <selection/>
      <selection pane="bottomLeft" activeCell="F6" sqref="F6"/>
    </sheetView>
  </sheetViews>
  <sheetFormatPr defaultColWidth="9" defaultRowHeight="14.25"/>
  <cols>
    <col min="1" max="1" width="19.2916666666667" style="2" customWidth="1"/>
    <col min="2" max="2" width="15.875" style="2" customWidth="1"/>
    <col min="3" max="3" width="5.875" style="1" customWidth="1"/>
    <col min="4" max="4" width="23.825" style="1" customWidth="1"/>
    <col min="5" max="5" width="16.625" style="1" customWidth="1"/>
    <col min="6" max="6" width="19.9" style="1" customWidth="1"/>
    <col min="7" max="7" width="11.375" style="1" customWidth="1"/>
    <col min="8" max="8" width="10.375" style="1"/>
    <col min="9" max="9" width="15.625" style="1" customWidth="1"/>
    <col min="10" max="10" width="9.375" style="1"/>
    <col min="11" max="11" width="9" style="1"/>
    <col min="12" max="12" width="18.375" style="1" customWidth="1"/>
    <col min="13" max="16384" width="9" style="1"/>
  </cols>
  <sheetData>
    <row r="1" s="1" customFormat="1" ht="34" customHeight="1" spans="1:8">
      <c r="A1" s="3" t="s">
        <v>0</v>
      </c>
      <c r="B1" s="3"/>
      <c r="C1" s="4"/>
      <c r="D1" s="4"/>
      <c r="E1" s="4"/>
      <c r="F1" s="4"/>
      <c r="G1" s="4"/>
      <c r="H1" s="4"/>
    </row>
    <row r="2" s="1" customFormat="1" ht="24.95" customHeight="1" spans="1:8">
      <c r="A2" s="5" t="s">
        <v>1</v>
      </c>
      <c r="B2" s="5"/>
      <c r="C2" s="6"/>
      <c r="D2" s="6"/>
      <c r="E2" s="6"/>
      <c r="F2" s="6"/>
      <c r="G2" s="6"/>
      <c r="H2" s="6"/>
    </row>
    <row r="3" s="1" customFormat="1" ht="39" customHeight="1" spans="1:11">
      <c r="A3" s="7" t="s">
        <v>2</v>
      </c>
      <c r="B3" s="8" t="s">
        <v>3</v>
      </c>
      <c r="C3" s="9" t="s">
        <v>4</v>
      </c>
      <c r="D3" s="9" t="s">
        <v>5</v>
      </c>
      <c r="E3" s="9" t="s">
        <v>6</v>
      </c>
      <c r="F3" s="10" t="s">
        <v>7</v>
      </c>
      <c r="G3" s="11" t="s">
        <v>8</v>
      </c>
      <c r="H3" s="9" t="s">
        <v>9</v>
      </c>
      <c r="K3" s="1" t="s">
        <v>10</v>
      </c>
    </row>
    <row r="4" s="2" customFormat="1" ht="24.95" customHeight="1" spans="1:8">
      <c r="A4" s="12" t="s">
        <v>11</v>
      </c>
      <c r="B4" s="13" t="s">
        <v>12</v>
      </c>
      <c r="C4" s="13" t="s">
        <v>13</v>
      </c>
      <c r="D4" s="14" t="s">
        <v>14</v>
      </c>
      <c r="E4" s="14" t="s">
        <v>15</v>
      </c>
      <c r="F4" s="15" t="s">
        <v>16</v>
      </c>
      <c r="G4" s="16">
        <v>5910</v>
      </c>
      <c r="H4" s="17">
        <f>G4+G5+G6</f>
        <v>17730</v>
      </c>
    </row>
    <row r="5" s="2" customFormat="1" ht="24.95" customHeight="1" spans="1:8">
      <c r="A5" s="18"/>
      <c r="B5" s="13" t="s">
        <v>17</v>
      </c>
      <c r="C5" s="13" t="s">
        <v>13</v>
      </c>
      <c r="D5" s="14" t="s">
        <v>18</v>
      </c>
      <c r="E5" s="14" t="s">
        <v>19</v>
      </c>
      <c r="F5" s="15" t="s">
        <v>16</v>
      </c>
      <c r="G5" s="16">
        <v>5910</v>
      </c>
      <c r="H5" s="19"/>
    </row>
    <row r="6" s="2" customFormat="1" ht="24.95" customHeight="1" spans="1:8">
      <c r="A6" s="20"/>
      <c r="B6" s="13" t="s">
        <v>20</v>
      </c>
      <c r="C6" s="13" t="s">
        <v>13</v>
      </c>
      <c r="D6" s="14" t="s">
        <v>21</v>
      </c>
      <c r="E6" s="14" t="s">
        <v>22</v>
      </c>
      <c r="F6" s="15" t="s">
        <v>23</v>
      </c>
      <c r="G6" s="16">
        <v>5910</v>
      </c>
      <c r="H6" s="21"/>
    </row>
    <row r="7" s="2" customFormat="1" ht="24" customHeight="1" spans="1:8">
      <c r="A7" s="14" t="s">
        <v>24</v>
      </c>
      <c r="B7" s="13" t="s">
        <v>25</v>
      </c>
      <c r="C7" s="13" t="s">
        <v>13</v>
      </c>
      <c r="D7" s="14" t="s">
        <v>26</v>
      </c>
      <c r="E7" s="14" t="s">
        <v>27</v>
      </c>
      <c r="F7" s="15" t="s">
        <v>28</v>
      </c>
      <c r="G7" s="16">
        <v>5910</v>
      </c>
      <c r="H7" s="22">
        <f>G7</f>
        <v>5910</v>
      </c>
    </row>
    <row r="8" s="2" customFormat="1" ht="24" customHeight="1" spans="1:8">
      <c r="A8" s="12" t="s">
        <v>29</v>
      </c>
      <c r="B8" s="13" t="s">
        <v>30</v>
      </c>
      <c r="C8" s="13" t="s">
        <v>31</v>
      </c>
      <c r="D8" s="14" t="s">
        <v>32</v>
      </c>
      <c r="E8" s="14"/>
      <c r="F8" s="15" t="s">
        <v>33</v>
      </c>
      <c r="G8" s="16">
        <v>3940</v>
      </c>
      <c r="H8" s="23">
        <f>G8+G9+G10+G11+G12+G13+G14+G15</f>
        <v>44698.55</v>
      </c>
    </row>
    <row r="9" s="2" customFormat="1" ht="24" customHeight="1" spans="1:8">
      <c r="A9" s="18"/>
      <c r="B9" s="13" t="s">
        <v>34</v>
      </c>
      <c r="C9" s="24" t="s">
        <v>31</v>
      </c>
      <c r="D9" s="14" t="s">
        <v>35</v>
      </c>
      <c r="E9" s="14" t="s">
        <v>36</v>
      </c>
      <c r="F9" s="15" t="s">
        <v>37</v>
      </c>
      <c r="G9" s="16">
        <v>5910</v>
      </c>
      <c r="H9" s="25"/>
    </row>
    <row r="10" s="2" customFormat="1" ht="30" customHeight="1" spans="1:11">
      <c r="A10" s="18"/>
      <c r="B10" s="13" t="s">
        <v>38</v>
      </c>
      <c r="C10" s="13" t="s">
        <v>31</v>
      </c>
      <c r="D10" s="13" t="s">
        <v>39</v>
      </c>
      <c r="E10" s="14" t="s">
        <v>40</v>
      </c>
      <c r="F10" s="15" t="s">
        <v>41</v>
      </c>
      <c r="G10" s="16">
        <v>5298.55</v>
      </c>
      <c r="H10" s="25"/>
      <c r="I10" s="40"/>
      <c r="J10" s="40"/>
      <c r="K10" s="40"/>
    </row>
    <row r="11" s="2" customFormat="1" ht="30" customHeight="1" spans="1:11">
      <c r="A11" s="18"/>
      <c r="B11" s="13" t="s">
        <v>42</v>
      </c>
      <c r="C11" s="13" t="s">
        <v>31</v>
      </c>
      <c r="D11" s="13" t="s">
        <v>43</v>
      </c>
      <c r="E11" s="14" t="s">
        <v>44</v>
      </c>
      <c r="F11" s="15" t="s">
        <v>45</v>
      </c>
      <c r="G11" s="16">
        <v>5910</v>
      </c>
      <c r="H11" s="25"/>
      <c r="I11" s="40"/>
      <c r="J11" s="40"/>
      <c r="K11" s="40"/>
    </row>
    <row r="12" s="2" customFormat="1" ht="30" customHeight="1" spans="1:11">
      <c r="A12" s="18"/>
      <c r="B12" s="13" t="s">
        <v>46</v>
      </c>
      <c r="C12" s="13" t="s">
        <v>31</v>
      </c>
      <c r="D12" s="13" t="s">
        <v>47</v>
      </c>
      <c r="E12" s="14" t="s">
        <v>48</v>
      </c>
      <c r="F12" s="15" t="s">
        <v>49</v>
      </c>
      <c r="G12" s="16">
        <v>5910</v>
      </c>
      <c r="H12" s="25"/>
      <c r="I12" s="40"/>
      <c r="J12" s="40"/>
      <c r="K12" s="40"/>
    </row>
    <row r="13" s="2" customFormat="1" ht="30" customHeight="1" spans="1:11">
      <c r="A13" s="18"/>
      <c r="B13" s="13" t="s">
        <v>50</v>
      </c>
      <c r="C13" s="13" t="s">
        <v>13</v>
      </c>
      <c r="D13" s="13" t="s">
        <v>51</v>
      </c>
      <c r="E13" s="14" t="s">
        <v>52</v>
      </c>
      <c r="F13" s="15" t="s">
        <v>49</v>
      </c>
      <c r="G13" s="16">
        <v>5910</v>
      </c>
      <c r="H13" s="25"/>
      <c r="I13" s="41"/>
      <c r="J13" s="41"/>
      <c r="K13" s="40"/>
    </row>
    <row r="14" s="2" customFormat="1" ht="30" customHeight="1" spans="1:11">
      <c r="A14" s="18"/>
      <c r="B14" s="13" t="s">
        <v>53</v>
      </c>
      <c r="C14" s="13" t="s">
        <v>31</v>
      </c>
      <c r="D14" s="13" t="s">
        <v>54</v>
      </c>
      <c r="E14" s="14" t="s">
        <v>55</v>
      </c>
      <c r="F14" s="15" t="s">
        <v>49</v>
      </c>
      <c r="G14" s="16">
        <v>5910</v>
      </c>
      <c r="H14" s="25"/>
      <c r="I14" s="41"/>
      <c r="J14" s="41"/>
      <c r="K14" s="40"/>
    </row>
    <row r="15" s="2" customFormat="1" ht="30" customHeight="1" spans="1:11">
      <c r="A15" s="20"/>
      <c r="B15" s="13" t="s">
        <v>56</v>
      </c>
      <c r="C15" s="13" t="s">
        <v>31</v>
      </c>
      <c r="D15" s="13" t="s">
        <v>57</v>
      </c>
      <c r="E15" s="14" t="s">
        <v>48</v>
      </c>
      <c r="F15" s="15" t="s">
        <v>58</v>
      </c>
      <c r="G15" s="16">
        <v>5910</v>
      </c>
      <c r="H15" s="26"/>
      <c r="I15" s="41"/>
      <c r="J15" s="41"/>
      <c r="K15" s="40"/>
    </row>
    <row r="16" s="2" customFormat="1" ht="30" customHeight="1" spans="1:11">
      <c r="A16" s="12" t="s">
        <v>59</v>
      </c>
      <c r="B16" s="13" t="s">
        <v>60</v>
      </c>
      <c r="C16" s="13" t="s">
        <v>31</v>
      </c>
      <c r="D16" s="13" t="s">
        <v>61</v>
      </c>
      <c r="E16" s="14" t="s">
        <v>62</v>
      </c>
      <c r="F16" s="15" t="s">
        <v>63</v>
      </c>
      <c r="G16" s="16">
        <v>5910</v>
      </c>
      <c r="H16" s="23">
        <f>G16+G17+G18+G19</f>
        <v>25541.97</v>
      </c>
      <c r="I16" s="41"/>
      <c r="J16" s="41"/>
      <c r="K16" s="40"/>
    </row>
    <row r="17" s="2" customFormat="1" ht="30" customHeight="1" spans="1:11">
      <c r="A17" s="18"/>
      <c r="B17" s="13" t="s">
        <v>64</v>
      </c>
      <c r="C17" s="13" t="s">
        <v>13</v>
      </c>
      <c r="D17" s="13" t="s">
        <v>65</v>
      </c>
      <c r="E17" s="14" t="s">
        <v>22</v>
      </c>
      <c r="F17" s="15" t="s">
        <v>66</v>
      </c>
      <c r="G17" s="16">
        <v>3871.97</v>
      </c>
      <c r="H17" s="25"/>
      <c r="I17" s="41"/>
      <c r="J17" s="41"/>
      <c r="K17" s="40"/>
    </row>
    <row r="18" s="2" customFormat="1" ht="30" customHeight="1" spans="1:11">
      <c r="A18" s="18"/>
      <c r="B18" s="13" t="s">
        <v>67</v>
      </c>
      <c r="C18" s="13" t="s">
        <v>13</v>
      </c>
      <c r="D18" s="13" t="s">
        <v>68</v>
      </c>
      <c r="E18" s="14" t="s">
        <v>69</v>
      </c>
      <c r="F18" s="15" t="s">
        <v>70</v>
      </c>
      <c r="G18" s="16">
        <v>5910</v>
      </c>
      <c r="H18" s="25"/>
      <c r="I18" s="41"/>
      <c r="J18" s="41"/>
      <c r="K18" s="41"/>
    </row>
    <row r="19" s="2" customFormat="1" ht="30" customHeight="1" spans="1:11">
      <c r="A19" s="20"/>
      <c r="B19" s="13" t="s">
        <v>71</v>
      </c>
      <c r="C19" s="13" t="s">
        <v>13</v>
      </c>
      <c r="D19" s="13" t="s">
        <v>72</v>
      </c>
      <c r="E19" s="14" t="s">
        <v>73</v>
      </c>
      <c r="F19" s="15" t="s">
        <v>74</v>
      </c>
      <c r="G19" s="16">
        <v>9850</v>
      </c>
      <c r="H19" s="26"/>
      <c r="I19" s="41"/>
      <c r="J19" s="41"/>
      <c r="K19" s="41"/>
    </row>
    <row r="20" s="2" customFormat="1" ht="30" customHeight="1" spans="1:11">
      <c r="A20" s="12" t="s">
        <v>75</v>
      </c>
      <c r="B20" s="13" t="s">
        <v>76</v>
      </c>
      <c r="C20" s="13" t="s">
        <v>31</v>
      </c>
      <c r="D20" s="13" t="s">
        <v>77</v>
      </c>
      <c r="E20" s="14" t="s">
        <v>78</v>
      </c>
      <c r="F20" s="15" t="s">
        <v>79</v>
      </c>
      <c r="G20" s="16">
        <v>5910</v>
      </c>
      <c r="H20" s="23">
        <f>G20+G21+G22</f>
        <v>17730</v>
      </c>
      <c r="I20" s="41"/>
      <c r="J20" s="41"/>
      <c r="K20" s="41"/>
    </row>
    <row r="21" s="2" customFormat="1" ht="30" customHeight="1" spans="1:11">
      <c r="A21" s="18"/>
      <c r="B21" s="13" t="s">
        <v>80</v>
      </c>
      <c r="C21" s="13" t="s">
        <v>13</v>
      </c>
      <c r="D21" s="13" t="s">
        <v>81</v>
      </c>
      <c r="E21" s="13" t="s">
        <v>19</v>
      </c>
      <c r="F21" s="15" t="s">
        <v>79</v>
      </c>
      <c r="G21" s="16">
        <v>5910</v>
      </c>
      <c r="H21" s="25"/>
      <c r="I21" s="42"/>
      <c r="K21" s="41"/>
    </row>
    <row r="22" s="2" customFormat="1" ht="30" customHeight="1" spans="1:11">
      <c r="A22" s="20"/>
      <c r="B22" s="13" t="s">
        <v>82</v>
      </c>
      <c r="C22" s="13" t="s">
        <v>13</v>
      </c>
      <c r="D22" s="13" t="s">
        <v>83</v>
      </c>
      <c r="E22" s="13" t="s">
        <v>62</v>
      </c>
      <c r="F22" s="15" t="s">
        <v>84</v>
      </c>
      <c r="G22" s="16">
        <v>5910</v>
      </c>
      <c r="H22" s="26"/>
      <c r="I22" s="42"/>
      <c r="K22" s="41"/>
    </row>
    <row r="23" s="2" customFormat="1" ht="30" customHeight="1" spans="1:11">
      <c r="A23" s="14" t="s">
        <v>85</v>
      </c>
      <c r="B23" s="13" t="s">
        <v>86</v>
      </c>
      <c r="C23" s="13" t="s">
        <v>31</v>
      </c>
      <c r="D23" s="13" t="s">
        <v>87</v>
      </c>
      <c r="E23" s="13" t="s">
        <v>88</v>
      </c>
      <c r="F23" s="15" t="s">
        <v>89</v>
      </c>
      <c r="G23" s="16">
        <v>1086.84</v>
      </c>
      <c r="H23" s="27">
        <f>G23</f>
        <v>1086.84</v>
      </c>
      <c r="I23" s="43"/>
      <c r="J23" s="41"/>
      <c r="K23" s="41"/>
    </row>
    <row r="24" s="2" customFormat="1" ht="30" customHeight="1" spans="1:11">
      <c r="A24" s="14" t="s">
        <v>90</v>
      </c>
      <c r="B24" s="13" t="s">
        <v>91</v>
      </c>
      <c r="C24" s="28" t="s">
        <v>31</v>
      </c>
      <c r="D24" s="13" t="s">
        <v>35</v>
      </c>
      <c r="E24" s="14" t="s">
        <v>88</v>
      </c>
      <c r="F24" s="15" t="s">
        <v>92</v>
      </c>
      <c r="G24" s="16">
        <v>1630.26</v>
      </c>
      <c r="H24" s="27">
        <f>G24</f>
        <v>1630.26</v>
      </c>
      <c r="I24" s="44"/>
      <c r="J24" s="41"/>
      <c r="K24" s="41"/>
    </row>
    <row r="25" s="2" customFormat="1" ht="30" customHeight="1" spans="1:11">
      <c r="A25" s="14" t="s">
        <v>93</v>
      </c>
      <c r="B25" s="13" t="s">
        <v>94</v>
      </c>
      <c r="C25" s="28" t="s">
        <v>31</v>
      </c>
      <c r="D25" s="13" t="s">
        <v>26</v>
      </c>
      <c r="E25" s="14" t="s">
        <v>62</v>
      </c>
      <c r="F25" s="15" t="s">
        <v>95</v>
      </c>
      <c r="G25" s="16">
        <v>815.13</v>
      </c>
      <c r="H25" s="27">
        <f>G25</f>
        <v>815.13</v>
      </c>
      <c r="I25" s="44"/>
      <c r="J25" s="41"/>
      <c r="K25" s="41"/>
    </row>
    <row r="26" s="2" customFormat="1" ht="30" customHeight="1" spans="1:11">
      <c r="A26" s="12" t="s">
        <v>96</v>
      </c>
      <c r="B26" s="13" t="s">
        <v>97</v>
      </c>
      <c r="C26" s="13" t="s">
        <v>31</v>
      </c>
      <c r="D26" s="13" t="s">
        <v>98</v>
      </c>
      <c r="E26" s="14" t="s">
        <v>78</v>
      </c>
      <c r="F26" s="15" t="s">
        <v>99</v>
      </c>
      <c r="G26" s="16">
        <v>5910</v>
      </c>
      <c r="H26" s="22">
        <f>G26</f>
        <v>5910</v>
      </c>
      <c r="J26" s="41"/>
      <c r="K26" s="41"/>
    </row>
    <row r="27" s="2" customFormat="1" ht="30" customHeight="1" spans="1:11">
      <c r="A27" s="12" t="s">
        <v>100</v>
      </c>
      <c r="B27" s="13" t="s">
        <v>101</v>
      </c>
      <c r="C27" s="13" t="s">
        <v>13</v>
      </c>
      <c r="D27" s="29" t="s">
        <v>102</v>
      </c>
      <c r="E27" s="14" t="s">
        <v>52</v>
      </c>
      <c r="F27" s="15" t="s">
        <v>103</v>
      </c>
      <c r="G27" s="16">
        <v>7880</v>
      </c>
      <c r="H27" s="23">
        <f>G27+G28+G29</f>
        <v>23640</v>
      </c>
      <c r="J27" s="41"/>
      <c r="K27" s="41"/>
    </row>
    <row r="28" s="2" customFormat="1" ht="30" customHeight="1" spans="1:11">
      <c r="A28" s="18"/>
      <c r="B28" s="13" t="s">
        <v>104</v>
      </c>
      <c r="C28" s="13" t="s">
        <v>13</v>
      </c>
      <c r="D28" s="29" t="s">
        <v>105</v>
      </c>
      <c r="E28" s="14" t="s">
        <v>52</v>
      </c>
      <c r="F28" s="15" t="s">
        <v>106</v>
      </c>
      <c r="G28" s="16">
        <v>7880</v>
      </c>
      <c r="H28" s="25"/>
      <c r="J28" s="41"/>
      <c r="K28" s="41"/>
    </row>
    <row r="29" s="2" customFormat="1" ht="30" customHeight="1" spans="1:11">
      <c r="A29" s="18"/>
      <c r="B29" s="13" t="s">
        <v>107</v>
      </c>
      <c r="C29" s="13" t="s">
        <v>13</v>
      </c>
      <c r="D29" s="29" t="s">
        <v>105</v>
      </c>
      <c r="E29" s="14" t="s">
        <v>52</v>
      </c>
      <c r="F29" s="15" t="s">
        <v>108</v>
      </c>
      <c r="G29" s="16">
        <v>7880</v>
      </c>
      <c r="H29" s="26"/>
      <c r="J29" s="41"/>
      <c r="K29" s="41"/>
    </row>
    <row r="30" s="2" customFormat="1" ht="30" customHeight="1" spans="1:11">
      <c r="A30" s="12" t="s">
        <v>109</v>
      </c>
      <c r="B30" s="13" t="s">
        <v>110</v>
      </c>
      <c r="C30" s="13" t="s">
        <v>13</v>
      </c>
      <c r="D30" s="29" t="s">
        <v>111</v>
      </c>
      <c r="E30" s="14" t="s">
        <v>112</v>
      </c>
      <c r="F30" s="15" t="s">
        <v>103</v>
      </c>
      <c r="G30" s="16">
        <v>7880</v>
      </c>
      <c r="H30" s="22">
        <f>G30</f>
        <v>7880</v>
      </c>
      <c r="J30" s="41"/>
      <c r="K30" s="41"/>
    </row>
    <row r="31" s="2" customFormat="1" ht="30" customHeight="1" spans="1:11">
      <c r="A31" s="12" t="s">
        <v>113</v>
      </c>
      <c r="B31" s="13" t="s">
        <v>114</v>
      </c>
      <c r="C31" s="13" t="s">
        <v>31</v>
      </c>
      <c r="D31" s="29" t="s">
        <v>115</v>
      </c>
      <c r="E31" s="14" t="s">
        <v>116</v>
      </c>
      <c r="F31" s="15" t="s">
        <v>117</v>
      </c>
      <c r="G31" s="16">
        <v>7880</v>
      </c>
      <c r="H31" s="22">
        <f>G31</f>
        <v>7880</v>
      </c>
      <c r="J31" s="41"/>
      <c r="K31" s="41"/>
    </row>
    <row r="32" s="2" customFormat="1" ht="30" customHeight="1" spans="1:11">
      <c r="A32" s="14" t="s">
        <v>118</v>
      </c>
      <c r="B32" s="13" t="s">
        <v>119</v>
      </c>
      <c r="C32" s="13" t="s">
        <v>13</v>
      </c>
      <c r="D32" s="29" t="s">
        <v>120</v>
      </c>
      <c r="E32" s="14" t="s">
        <v>121</v>
      </c>
      <c r="F32" s="15" t="s">
        <v>117</v>
      </c>
      <c r="G32" s="16">
        <v>7880</v>
      </c>
      <c r="H32" s="22">
        <f>G32</f>
        <v>7880</v>
      </c>
      <c r="J32" s="41"/>
      <c r="K32" s="41"/>
    </row>
    <row r="33" s="1" customFormat="1" spans="1:8">
      <c r="A33" s="30" t="s">
        <v>122</v>
      </c>
      <c r="B33" s="31"/>
      <c r="C33" s="32"/>
      <c r="D33" s="32"/>
      <c r="E33" s="32"/>
      <c r="F33" s="32"/>
      <c r="G33" s="32"/>
      <c r="H33" s="33">
        <f>SUM(G4:G32)</f>
        <v>168332.75</v>
      </c>
    </row>
    <row r="34" s="1" customFormat="1" spans="1:8">
      <c r="A34" s="34"/>
      <c r="B34" s="35"/>
      <c r="C34" s="36"/>
      <c r="D34" s="36"/>
      <c r="E34" s="36"/>
      <c r="F34" s="36"/>
      <c r="G34" s="36"/>
      <c r="H34" s="33"/>
    </row>
    <row r="38" s="1" customFormat="1" spans="1:7">
      <c r="A38" s="2"/>
      <c r="B38" s="2"/>
      <c r="F38" s="37"/>
      <c r="G38" s="38"/>
    </row>
    <row r="39" s="1" customFormat="1" spans="1:7">
      <c r="A39" s="2"/>
      <c r="B39" s="2"/>
      <c r="F39" s="37"/>
      <c r="G39" s="38"/>
    </row>
    <row r="40" s="1" customFormat="1" spans="1:7">
      <c r="A40" s="2"/>
      <c r="B40" s="2"/>
      <c r="F40" s="37"/>
      <c r="G40" s="38"/>
    </row>
    <row r="41" s="1" customFormat="1" spans="1:7">
      <c r="A41" s="2"/>
      <c r="B41" s="2"/>
      <c r="F41" s="37"/>
      <c r="G41" s="38"/>
    </row>
    <row r="42" s="1" customFormat="1" spans="1:7">
      <c r="A42" s="2"/>
      <c r="B42" s="2"/>
      <c r="F42" s="37"/>
      <c r="G42" s="38"/>
    </row>
    <row r="43" s="1" customFormat="1" spans="1:7">
      <c r="A43" s="2"/>
      <c r="B43" s="2"/>
      <c r="F43" s="37"/>
      <c r="G43" s="38"/>
    </row>
    <row r="44" s="1" customFormat="1" spans="1:6">
      <c r="A44" s="2"/>
      <c r="B44" s="2"/>
      <c r="F44" s="39"/>
    </row>
  </sheetData>
  <mergeCells count="14">
    <mergeCell ref="A1:H1"/>
    <mergeCell ref="A2:H2"/>
    <mergeCell ref="A4:A6"/>
    <mergeCell ref="A8:A15"/>
    <mergeCell ref="A16:A19"/>
    <mergeCell ref="A20:A22"/>
    <mergeCell ref="A27:A29"/>
    <mergeCell ref="H4:H6"/>
    <mergeCell ref="H8:H15"/>
    <mergeCell ref="H16:H19"/>
    <mergeCell ref="H20:H22"/>
    <mergeCell ref="H27:H29"/>
    <mergeCell ref="H33:H34"/>
    <mergeCell ref="A33:G34"/>
  </mergeCells>
  <pageMargins left="0.511805555555556" right="0.511805555555556" top="0.432638888888889" bottom="0.550694444444444" header="0.5" footer="0.236111111111111"/>
  <pageSetup paperSize="9" scale="75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幸福宝贝1378781401</cp:lastModifiedBy>
  <dcterms:created xsi:type="dcterms:W3CDTF">2023-06-28T07:17:00Z</dcterms:created>
  <dcterms:modified xsi:type="dcterms:W3CDTF">2024-11-07T02:30:34Z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2052-12.8.2.15005</vt:lpwstr>
  </property>
  <property fmtid="{D5CDD505-2E9C-101B-9397-08002B2CF9AE}" pid="3" name="ICV">
    <vt:lpwstr>37A9ACC2EC654F418D4D6B7255C63FF5_13</vt:lpwstr>
  </property>
</Properties>
</file>